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90" windowWidth="15240" windowHeight="8445" activeTab="0"/>
  </bookViews>
  <sheets>
    <sheet name="Scoring" sheetId="1" r:id="rId1"/>
    <sheet name="Criteria Checklist" sheetId="2" r:id="rId2"/>
  </sheets>
  <definedNames>
    <definedName name="_xlnm.Print_Titles" localSheetId="1">'Criteria Checklist'!$1:$1</definedName>
  </definedNames>
  <calcPr fullCalcOnLoad="1"/>
</workbook>
</file>

<file path=xl/sharedStrings.xml><?xml version="1.0" encoding="utf-8"?>
<sst xmlns="http://schemas.openxmlformats.org/spreadsheetml/2006/main" count="112" uniqueCount="93">
  <si>
    <t>Unweighted Score</t>
  </si>
  <si>
    <t>Weighted Score</t>
  </si>
  <si>
    <t>TOTAL (out of 100)</t>
  </si>
  <si>
    <t>Strong</t>
  </si>
  <si>
    <t>Excellent</t>
  </si>
  <si>
    <t>Cause for Concern</t>
  </si>
  <si>
    <t>Scoring Criteria</t>
  </si>
  <si>
    <t>Score</t>
  </si>
  <si>
    <t>Level</t>
  </si>
  <si>
    <t>Description</t>
  </si>
  <si>
    <t>Completeness</t>
  </si>
  <si>
    <t>--</t>
  </si>
  <si>
    <t>Vendor 1</t>
  </si>
  <si>
    <t>Vendor 2</t>
  </si>
  <si>
    <t>Vendor 3</t>
  </si>
  <si>
    <t>Timeliness</t>
  </si>
  <si>
    <t>Completeness of vendor response</t>
  </si>
  <si>
    <t>Extent of proposed exhancements/extensions</t>
  </si>
  <si>
    <t>Extent of BPR required</t>
  </si>
  <si>
    <t>Functional Requirements:</t>
  </si>
  <si>
    <t>Vendor ability to meet requirements</t>
  </si>
  <si>
    <t>2. Company Information</t>
  </si>
  <si>
    <t>Financial viability</t>
  </si>
  <si>
    <t>Organization Structure</t>
  </si>
  <si>
    <t>Services department/division</t>
  </si>
  <si>
    <t>Overall quality and professionalism</t>
  </si>
  <si>
    <t>Overall responsivness</t>
  </si>
  <si>
    <t>Overall exposure to Government sector</t>
  </si>
  <si>
    <t>SI has fully addressed and comforms to best practices</t>
  </si>
  <si>
    <t>Weight</t>
  </si>
  <si>
    <t>Understanding of the end state vision</t>
  </si>
  <si>
    <t>Understanding of the business requirements</t>
  </si>
  <si>
    <t>Over all understanding of project objectives</t>
  </si>
  <si>
    <t>Average Score</t>
  </si>
  <si>
    <t>Non-Funtional Requirements:</t>
  </si>
  <si>
    <t>3. Project Understanding</t>
  </si>
  <si>
    <t>4. Functional &amp; Non-Functional Requirements</t>
  </si>
  <si>
    <t>Criteria</t>
  </si>
  <si>
    <t>Company Information</t>
  </si>
  <si>
    <t>Functional &amp; Non-functional Requirements</t>
  </si>
  <si>
    <t>Fee Summary</t>
  </si>
  <si>
    <t>Basis For Score</t>
  </si>
  <si>
    <t>SI has adequately addressed this factor. Minor deviations from best practices.</t>
  </si>
  <si>
    <t>A critical issue raises doubt as to SI qualification with this factor.  Factor is inadequately address. Large deviations from best practices</t>
  </si>
  <si>
    <t>Project Understanding &amp; Solution Vision</t>
  </si>
  <si>
    <t>License/Maintenance Agreement Terms &amp; Conditions</t>
  </si>
  <si>
    <t>Vendor Involvement in Project</t>
  </si>
  <si>
    <t>Vendor Demonstrations</t>
  </si>
  <si>
    <t>Product Viability &amp; History</t>
  </si>
  <si>
    <t>Pending Litigation</t>
  </si>
  <si>
    <t>Partnerships</t>
  </si>
  <si>
    <t>5. Product Viability &amp; History</t>
  </si>
  <si>
    <t>Sustainable technology</t>
  </si>
  <si>
    <t>Investment in on-going research &amp; development</t>
  </si>
  <si>
    <t>Product development life-cycle</t>
  </si>
  <si>
    <t>Ability to influence vendor development focus</t>
  </si>
  <si>
    <t>Process for beta-testing and new releases</t>
  </si>
  <si>
    <t>6. License / Maintenance Agreement, Terms &amp; Conditions</t>
  </si>
  <si>
    <t>Buyer duties</t>
  </si>
  <si>
    <t>Agreement terms and conditions favorable</t>
  </si>
  <si>
    <t>GSA Schedule</t>
  </si>
  <si>
    <t>7. Vendor Involvement in Project</t>
  </si>
  <si>
    <t>Willingness to be involved</t>
  </si>
  <si>
    <t>8. Vendor Demonstrations</t>
  </si>
  <si>
    <t>Integrated solution</t>
  </si>
  <si>
    <t>Third party products shown &amp; demonstrated</t>
  </si>
  <si>
    <t>Ease of use - # screens &amp; key strokes</t>
  </si>
  <si>
    <t>System performance</t>
  </si>
  <si>
    <t>Flow &amp; simplicity</t>
  </si>
  <si>
    <t>Ability of system to handle requirements</t>
  </si>
  <si>
    <t>Flexibility, tailorability, and extensibility of system</t>
  </si>
  <si>
    <t>Adherence to script</t>
  </si>
  <si>
    <t>9. Fee Summary</t>
  </si>
  <si>
    <t>License fees</t>
  </si>
  <si>
    <t>Maintenance fees</t>
  </si>
  <si>
    <t>Purchase timeline</t>
  </si>
  <si>
    <t>License period</t>
  </si>
  <si>
    <t>Maintenance period &amp; fee adjustment</t>
  </si>
  <si>
    <t>Maintenance start date</t>
  </si>
  <si>
    <t xml:space="preserve">Other fees </t>
  </si>
  <si>
    <t>SAMPLE DATA IN TABLE-Delete before using</t>
  </si>
  <si>
    <t>Experience working with systems integrators</t>
  </si>
  <si>
    <t xml:space="preserve">Ability to answer questions </t>
  </si>
  <si>
    <t xml:space="preserve">Ability to meet future needs </t>
  </si>
  <si>
    <t>Aesthetics</t>
  </si>
  <si>
    <t>Robustness of the application(s)</t>
  </si>
  <si>
    <t>Degree of alignment with objectives</t>
  </si>
  <si>
    <t>1. Adherence to RFQ Instructions</t>
  </si>
  <si>
    <t>Adherence to RFQ Instructions</t>
  </si>
  <si>
    <t xml:space="preserve">         [NOTE to Creator:  Update criteria &amp; factors as needed to maintain consistencey with RFQ]</t>
  </si>
  <si>
    <t>Software Vendor Evaluation Matrix Template</t>
  </si>
  <si>
    <t>Last updated: December 2003</t>
  </si>
  <si>
    <t>Blanket agency purchase agreement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</si>
</sst>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  <numFmt numFmtId="169" formatCode="0.00000"/>
    <numFmt numFmtId="170" formatCode="0.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2"/>
    </xf>
    <xf numFmtId="0" fontId="3" fillId="0" borderId="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3" fillId="0" borderId="0" xfId="0" applyFont="1" applyBorder="1" applyAlignment="1">
      <alignment horizontal="left" wrapText="1" indent="2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0" borderId="9" xfId="0" applyFont="1" applyBorder="1" applyAlignment="1">
      <alignment horizontal="left" wrapText="1" indent="2"/>
    </xf>
    <xf numFmtId="0" fontId="3" fillId="0" borderId="9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" xfId="0" applyFont="1" applyBorder="1" applyAlignment="1">
      <alignment horizontal="left" wrapText="1" indent="3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 quotePrefix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4" borderId="15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2" fontId="0" fillId="2" borderId="16" xfId="0" applyNumberFormat="1" applyFill="1" applyBorder="1" applyAlignment="1">
      <alignment horizontal="center" wrapText="1"/>
    </xf>
    <xf numFmtId="2" fontId="0" fillId="2" borderId="8" xfId="0" applyNumberFormat="1" applyFill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 indent="2"/>
    </xf>
    <xf numFmtId="0" fontId="0" fillId="2" borderId="17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168" fontId="0" fillId="0" borderId="18" xfId="0" applyNumberFormat="1" applyBorder="1" applyAlignment="1">
      <alignment horizontal="center" wrapText="1"/>
    </xf>
    <xf numFmtId="168" fontId="0" fillId="0" borderId="1" xfId="0" applyNumberFormat="1" applyBorder="1" applyAlignment="1">
      <alignment horizontal="center" wrapText="1"/>
    </xf>
    <xf numFmtId="168" fontId="0" fillId="0" borderId="19" xfId="0" applyNumberFormat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5" borderId="2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6" fillId="0" borderId="9" xfId="0" applyFont="1" applyBorder="1" applyAlignment="1">
      <alignment wrapText="1"/>
    </xf>
    <xf numFmtId="0" fontId="3" fillId="0" borderId="1" xfId="0" applyFont="1" applyBorder="1" applyAlignment="1" quotePrefix="1">
      <alignment horizontal="center" vertical="top" wrapText="1"/>
    </xf>
    <xf numFmtId="0" fontId="3" fillId="0" borderId="9" xfId="0" applyFont="1" applyBorder="1" applyAlignment="1" quotePrefix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4" fillId="2" borderId="2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9" xfId="0" applyFont="1" applyBorder="1" applyAlignment="1">
      <alignment horizontal="right" wrapText="1"/>
    </xf>
    <xf numFmtId="0" fontId="3" fillId="0" borderId="19" xfId="0" applyFont="1" applyBorder="1" applyAlignment="1">
      <alignment wrapText="1"/>
    </xf>
    <xf numFmtId="0" fontId="4" fillId="2" borderId="2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1" fillId="0" borderId="3" xfId="0" applyFont="1" applyBorder="1" applyAlignment="1">
      <alignment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19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vertical="top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left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top" wrapText="1"/>
    </xf>
    <xf numFmtId="0" fontId="0" fillId="4" borderId="13" xfId="0" applyFont="1" applyFill="1" applyBorder="1" applyAlignment="1">
      <alignment vertical="center" wrapText="1"/>
    </xf>
    <xf numFmtId="0" fontId="0" fillId="4" borderId="19" xfId="0" applyFont="1" applyFill="1" applyBorder="1" applyAlignment="1">
      <alignment vertical="center" wrapText="1"/>
    </xf>
    <xf numFmtId="0" fontId="0" fillId="4" borderId="21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2" borderId="2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3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3" fillId="2" borderId="19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K3" sqref="K3"/>
    </sheetView>
  </sheetViews>
  <sheetFormatPr defaultColWidth="9.140625" defaultRowHeight="12.75"/>
  <cols>
    <col min="1" max="1" width="4.00390625" style="3" customWidth="1"/>
    <col min="2" max="2" width="35.8515625" style="3" customWidth="1"/>
    <col min="3" max="3" width="6.421875" style="2" customWidth="1"/>
    <col min="4" max="6" width="7.57421875" style="2" customWidth="1"/>
    <col min="7" max="8" width="7.7109375" style="2" customWidth="1"/>
    <col min="9" max="9" width="7.57421875" style="2" customWidth="1"/>
    <col min="10" max="10" width="42.421875" style="1" customWidth="1"/>
    <col min="11" max="16384" width="9.140625" style="1" customWidth="1"/>
  </cols>
  <sheetData>
    <row r="1" spans="2:10" ht="24" customHeight="1">
      <c r="B1" s="79" t="s">
        <v>90</v>
      </c>
      <c r="C1" s="80"/>
      <c r="D1" s="80"/>
      <c r="E1" s="80"/>
      <c r="F1" s="80"/>
      <c r="G1" s="80"/>
      <c r="H1" s="80"/>
      <c r="I1" s="80"/>
      <c r="J1" s="80"/>
    </row>
    <row r="2" spans="2:10" ht="24.75" customHeight="1" thickBot="1">
      <c r="B2" s="81" t="s">
        <v>89</v>
      </c>
      <c r="C2" s="81"/>
      <c r="D2" s="81"/>
      <c r="E2" s="81"/>
      <c r="F2" s="81"/>
      <c r="G2" s="81"/>
      <c r="H2" s="81"/>
      <c r="I2" s="81"/>
      <c r="J2" s="81"/>
    </row>
    <row r="3" spans="3:10" ht="25.5" customHeight="1">
      <c r="C3" s="96" t="s">
        <v>29</v>
      </c>
      <c r="D3" s="86" t="s">
        <v>0</v>
      </c>
      <c r="E3" s="87"/>
      <c r="F3" s="88"/>
      <c r="G3" s="91" t="s">
        <v>1</v>
      </c>
      <c r="H3" s="92"/>
      <c r="I3" s="92"/>
      <c r="J3" s="93"/>
    </row>
    <row r="4" spans="1:10" ht="13.5" thickBot="1">
      <c r="A4" s="7"/>
      <c r="B4" s="7"/>
      <c r="C4" s="97"/>
      <c r="D4" s="50" t="s">
        <v>12</v>
      </c>
      <c r="E4" s="49" t="s">
        <v>13</v>
      </c>
      <c r="F4" s="51" t="s">
        <v>14</v>
      </c>
      <c r="G4" s="50" t="s">
        <v>12</v>
      </c>
      <c r="H4" s="49" t="s">
        <v>13</v>
      </c>
      <c r="I4" s="49" t="s">
        <v>14</v>
      </c>
      <c r="J4" s="94"/>
    </row>
    <row r="5" spans="1:10" ht="12.75">
      <c r="A5" s="7"/>
      <c r="B5" s="7" t="s">
        <v>37</v>
      </c>
      <c r="C5" s="14"/>
      <c r="D5" s="10"/>
      <c r="E5" s="11"/>
      <c r="F5" s="11"/>
      <c r="G5" s="10"/>
      <c r="H5" s="11"/>
      <c r="I5" s="11"/>
      <c r="J5" s="42"/>
    </row>
    <row r="6" spans="1:10" ht="12.75">
      <c r="A6" s="3">
        <v>1</v>
      </c>
      <c r="B6" s="3" t="s">
        <v>88</v>
      </c>
      <c r="C6" s="15">
        <v>15</v>
      </c>
      <c r="D6" s="34">
        <v>2.5</v>
      </c>
      <c r="E6" s="37">
        <v>3</v>
      </c>
      <c r="F6" s="55"/>
      <c r="G6" s="52">
        <f aca="true" t="shared" si="0" ref="G6:G14">(D6*C6)/3</f>
        <v>12.5</v>
      </c>
      <c r="H6" s="53">
        <f>(E6*C6)/3</f>
        <v>15</v>
      </c>
      <c r="I6" s="54">
        <f>(F6*C6)/3</f>
        <v>0</v>
      </c>
      <c r="J6" s="42"/>
    </row>
    <row r="7" spans="1:10" ht="12.75">
      <c r="A7" s="3">
        <v>2</v>
      </c>
      <c r="B7" s="3" t="s">
        <v>38</v>
      </c>
      <c r="C7" s="15">
        <v>15</v>
      </c>
      <c r="D7" s="34">
        <v>2</v>
      </c>
      <c r="E7" s="38">
        <v>3</v>
      </c>
      <c r="F7" s="56"/>
      <c r="G7" s="52">
        <f t="shared" si="0"/>
        <v>10</v>
      </c>
      <c r="H7" s="53">
        <f>(E7*C7)/3</f>
        <v>15</v>
      </c>
      <c r="I7" s="54">
        <f>(F7*C7)/3</f>
        <v>0</v>
      </c>
      <c r="J7" s="42"/>
    </row>
    <row r="8" spans="1:10" ht="12.75" customHeight="1">
      <c r="A8" s="3">
        <v>3</v>
      </c>
      <c r="B8" s="3" t="s">
        <v>44</v>
      </c>
      <c r="C8" s="15">
        <v>10</v>
      </c>
      <c r="D8" s="36">
        <v>0</v>
      </c>
      <c r="E8" s="35">
        <v>2</v>
      </c>
      <c r="F8" s="56"/>
      <c r="G8" s="52">
        <f t="shared" si="0"/>
        <v>0</v>
      </c>
      <c r="H8" s="53">
        <f>(E8*C8)/3</f>
        <v>6.666666666666667</v>
      </c>
      <c r="I8" s="54">
        <f>(F8*C8)/3</f>
        <v>0</v>
      </c>
      <c r="J8" s="77" t="s">
        <v>80</v>
      </c>
    </row>
    <row r="9" spans="1:10" ht="12.75">
      <c r="A9" s="3">
        <v>4</v>
      </c>
      <c r="B9" s="3" t="s">
        <v>39</v>
      </c>
      <c r="C9" s="15">
        <v>20</v>
      </c>
      <c r="D9" s="34">
        <v>2</v>
      </c>
      <c r="E9" s="38">
        <v>3</v>
      </c>
      <c r="F9" s="56"/>
      <c r="G9" s="52">
        <f t="shared" si="0"/>
        <v>13.333333333333334</v>
      </c>
      <c r="H9" s="53">
        <f aca="true" t="shared" si="1" ref="H9:H14">(E9*C9)/3</f>
        <v>20</v>
      </c>
      <c r="I9" s="54">
        <f aca="true" t="shared" si="2" ref="I9:I14">(F9*C9)/3</f>
        <v>0</v>
      </c>
      <c r="J9" s="42"/>
    </row>
    <row r="10" spans="1:10" ht="12.75">
      <c r="A10" s="3">
        <v>5</v>
      </c>
      <c r="B10" s="3" t="s">
        <v>48</v>
      </c>
      <c r="C10" s="15">
        <v>15</v>
      </c>
      <c r="D10" s="34">
        <v>2</v>
      </c>
      <c r="E10" s="38">
        <v>3</v>
      </c>
      <c r="F10" s="56"/>
      <c r="G10" s="52">
        <f>(D10*C10)/3</f>
        <v>10</v>
      </c>
      <c r="H10" s="53">
        <f>(E10*C10)/3</f>
        <v>15</v>
      </c>
      <c r="I10" s="54">
        <f>(F10*C10)/3</f>
        <v>0</v>
      </c>
      <c r="J10" s="42"/>
    </row>
    <row r="11" spans="1:10" ht="24">
      <c r="A11" s="76">
        <v>6</v>
      </c>
      <c r="B11" s="3" t="s">
        <v>45</v>
      </c>
      <c r="C11" s="15">
        <v>5</v>
      </c>
      <c r="D11" s="34">
        <v>2.5</v>
      </c>
      <c r="E11" s="38">
        <v>3</v>
      </c>
      <c r="F11" s="56"/>
      <c r="G11" s="52">
        <f t="shared" si="0"/>
        <v>4.166666666666667</v>
      </c>
      <c r="H11" s="53">
        <f t="shared" si="1"/>
        <v>5</v>
      </c>
      <c r="I11" s="54">
        <f t="shared" si="2"/>
        <v>0</v>
      </c>
      <c r="J11" s="42"/>
    </row>
    <row r="12" spans="1:10" ht="12.75">
      <c r="A12" s="3">
        <v>7</v>
      </c>
      <c r="B12" s="3" t="s">
        <v>46</v>
      </c>
      <c r="C12" s="15">
        <v>5</v>
      </c>
      <c r="D12" s="34">
        <v>2</v>
      </c>
      <c r="E12" s="35">
        <v>2.5</v>
      </c>
      <c r="F12" s="56"/>
      <c r="G12" s="52">
        <f t="shared" si="0"/>
        <v>3.3333333333333335</v>
      </c>
      <c r="H12" s="53">
        <f t="shared" si="1"/>
        <v>4.166666666666667</v>
      </c>
      <c r="I12" s="54">
        <f t="shared" si="2"/>
        <v>0</v>
      </c>
      <c r="J12" s="42"/>
    </row>
    <row r="13" spans="1:10" ht="12.75">
      <c r="A13" s="3">
        <v>8</v>
      </c>
      <c r="B13" s="3" t="s">
        <v>47</v>
      </c>
      <c r="C13" s="15">
        <v>5</v>
      </c>
      <c r="D13" s="39">
        <v>3</v>
      </c>
      <c r="E13" s="38">
        <v>3</v>
      </c>
      <c r="F13" s="56"/>
      <c r="G13" s="52">
        <f t="shared" si="0"/>
        <v>5</v>
      </c>
      <c r="H13" s="53">
        <f t="shared" si="1"/>
        <v>5</v>
      </c>
      <c r="I13" s="54">
        <f t="shared" si="2"/>
        <v>0</v>
      </c>
      <c r="J13" s="42"/>
    </row>
    <row r="14" spans="1:10" ht="12.75">
      <c r="A14" s="3">
        <v>9</v>
      </c>
      <c r="B14" s="3" t="s">
        <v>40</v>
      </c>
      <c r="C14" s="40">
        <v>5</v>
      </c>
      <c r="D14" s="41">
        <v>0</v>
      </c>
      <c r="E14" s="59">
        <v>3</v>
      </c>
      <c r="F14" s="57"/>
      <c r="G14" s="52">
        <f t="shared" si="0"/>
        <v>0</v>
      </c>
      <c r="H14" s="53">
        <f t="shared" si="1"/>
        <v>5</v>
      </c>
      <c r="I14" s="54">
        <f t="shared" si="2"/>
        <v>0</v>
      </c>
      <c r="J14" s="42"/>
    </row>
    <row r="15" spans="3:10" ht="13.5" thickBot="1">
      <c r="C15" s="14"/>
      <c r="D15" s="22"/>
      <c r="E15" s="23"/>
      <c r="F15" s="11"/>
      <c r="G15" s="10"/>
      <c r="H15" s="58"/>
      <c r="I15" s="11"/>
      <c r="J15" s="42"/>
    </row>
    <row r="16" spans="2:10" ht="13.5" thickBot="1">
      <c r="B16" s="8" t="s">
        <v>2</v>
      </c>
      <c r="C16" s="16">
        <f>SUM(C6:C14)</f>
        <v>95</v>
      </c>
      <c r="D16" s="12"/>
      <c r="E16" s="13"/>
      <c r="F16" s="48"/>
      <c r="G16" s="43">
        <f>SUM(G6:G13)</f>
        <v>58.333333333333336</v>
      </c>
      <c r="H16" s="43">
        <f>SUM(H6:H13)</f>
        <v>85.83333333333333</v>
      </c>
      <c r="I16" s="44">
        <f>SUM(I6:I13)</f>
        <v>0</v>
      </c>
      <c r="J16" s="42"/>
    </row>
    <row r="17" ht="12.75">
      <c r="C17" s="1"/>
    </row>
    <row r="18" ht="12.75">
      <c r="C18" s="1"/>
    </row>
    <row r="19" spans="3:10" ht="12.75">
      <c r="C19" s="19" t="s">
        <v>7</v>
      </c>
      <c r="D19" s="89" t="s">
        <v>8</v>
      </c>
      <c r="E19" s="89"/>
      <c r="F19" s="89"/>
      <c r="G19" s="95" t="s">
        <v>9</v>
      </c>
      <c r="H19" s="89"/>
      <c r="I19" s="89"/>
      <c r="J19" s="89"/>
    </row>
    <row r="20" spans="1:10" ht="12.75" customHeight="1">
      <c r="A20" s="1"/>
      <c r="B20" s="98" t="s">
        <v>6</v>
      </c>
      <c r="C20" s="9">
        <v>3</v>
      </c>
      <c r="D20" s="90" t="s">
        <v>4</v>
      </c>
      <c r="E20" s="90"/>
      <c r="F20" s="90"/>
      <c r="G20" s="84" t="s">
        <v>28</v>
      </c>
      <c r="H20" s="84"/>
      <c r="I20" s="84"/>
      <c r="J20" s="85"/>
    </row>
    <row r="21" spans="2:10" ht="12.75" customHeight="1">
      <c r="B21" s="99"/>
      <c r="C21" s="18">
        <v>2</v>
      </c>
      <c r="D21" s="101" t="s">
        <v>3</v>
      </c>
      <c r="E21" s="101"/>
      <c r="F21" s="101"/>
      <c r="G21" s="84" t="s">
        <v>42</v>
      </c>
      <c r="H21" s="84"/>
      <c r="I21" s="84"/>
      <c r="J21" s="85"/>
    </row>
    <row r="22" spans="2:10" ht="25.5" customHeight="1">
      <c r="B22" s="100"/>
      <c r="C22" s="75">
        <v>1</v>
      </c>
      <c r="D22" s="102" t="s">
        <v>5</v>
      </c>
      <c r="E22" s="103"/>
      <c r="F22" s="104"/>
      <c r="G22" s="82" t="s">
        <v>43</v>
      </c>
      <c r="H22" s="82"/>
      <c r="I22" s="82"/>
      <c r="J22" s="83"/>
    </row>
    <row r="26" ht="12.75">
      <c r="B26" s="78" t="s">
        <v>91</v>
      </c>
    </row>
  </sheetData>
  <mergeCells count="15">
    <mergeCell ref="G20:J20"/>
    <mergeCell ref="C3:C4"/>
    <mergeCell ref="B20:B22"/>
    <mergeCell ref="D21:F21"/>
    <mergeCell ref="D22:F22"/>
    <mergeCell ref="B1:J1"/>
    <mergeCell ref="B2:J2"/>
    <mergeCell ref="G22:J22"/>
    <mergeCell ref="G21:J21"/>
    <mergeCell ref="D3:F3"/>
    <mergeCell ref="D19:F19"/>
    <mergeCell ref="D20:F20"/>
    <mergeCell ref="G3:I3"/>
    <mergeCell ref="J3:J4"/>
    <mergeCell ref="G19:J19"/>
  </mergeCells>
  <printOptions/>
  <pageMargins left="0.25" right="0.25" top="1" bottom="1" header="0.5" footer="0.5"/>
  <pageSetup horizontalDpi="600" verticalDpi="600" orientation="landscape" r:id="rId1"/>
  <headerFooter alignWithMargins="0">
    <oddHeader>&amp;L&amp;"Arial,Bold"&amp;16EI Toolkit
&amp;14Software Vendor&amp;16
&amp;"Arial,Regular"&amp;12Evaluation Matrix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">
      <selection activeCell="A45" sqref="A45"/>
    </sheetView>
  </sheetViews>
  <sheetFormatPr defaultColWidth="9.140625" defaultRowHeight="12.75"/>
  <cols>
    <col min="1" max="1" width="41.57421875" style="3" customWidth="1"/>
    <col min="2" max="3" width="7.57421875" style="27" customWidth="1"/>
    <col min="4" max="4" width="7.28125" style="27" customWidth="1"/>
    <col min="5" max="5" width="57.140625" style="3" customWidth="1"/>
    <col min="6" max="16384" width="9.140625" style="3" customWidth="1"/>
  </cols>
  <sheetData>
    <row r="1" spans="2:5" ht="22.5">
      <c r="B1" s="68" t="s">
        <v>12</v>
      </c>
      <c r="C1" s="74" t="s">
        <v>13</v>
      </c>
      <c r="D1" s="68" t="s">
        <v>14</v>
      </c>
      <c r="E1" s="68" t="s">
        <v>41</v>
      </c>
    </row>
    <row r="2" spans="1:5" ht="15" customHeight="1">
      <c r="A2" s="66" t="s">
        <v>87</v>
      </c>
      <c r="B2" s="108"/>
      <c r="C2" s="108"/>
      <c r="D2" s="109"/>
      <c r="E2" s="109"/>
    </row>
    <row r="3" spans="1:5" ht="12">
      <c r="A3" s="5" t="s">
        <v>15</v>
      </c>
      <c r="B3" s="18"/>
      <c r="C3" s="18"/>
      <c r="D3" s="18"/>
      <c r="E3" s="4"/>
    </row>
    <row r="4" spans="1:5" ht="12">
      <c r="A4" s="5" t="s">
        <v>10</v>
      </c>
      <c r="B4" s="18"/>
      <c r="C4" s="18"/>
      <c r="D4" s="18"/>
      <c r="E4" s="4"/>
    </row>
    <row r="5" spans="1:5" ht="12">
      <c r="A5" s="5" t="s">
        <v>25</v>
      </c>
      <c r="B5" s="18"/>
      <c r="C5" s="18"/>
      <c r="D5" s="18"/>
      <c r="E5" s="4"/>
    </row>
    <row r="6" spans="1:5" ht="12">
      <c r="A6" s="5" t="s">
        <v>26</v>
      </c>
      <c r="B6" s="18"/>
      <c r="C6" s="18"/>
      <c r="D6" s="18"/>
      <c r="E6" s="32"/>
    </row>
    <row r="7" spans="1:5" ht="12">
      <c r="A7" s="62" t="s">
        <v>33</v>
      </c>
      <c r="B7" s="18">
        <f>SUM(B3:B6)/4</f>
        <v>0</v>
      </c>
      <c r="C7" s="18">
        <f>SUM(C3:C6)/4</f>
        <v>0</v>
      </c>
      <c r="D7" s="18">
        <f>SUM(D3:D6)/4</f>
        <v>0</v>
      </c>
      <c r="E7" s="4"/>
    </row>
    <row r="8" spans="1:5" ht="12">
      <c r="A8" s="61"/>
      <c r="B8" s="25"/>
      <c r="C8" s="25"/>
      <c r="D8" s="25"/>
      <c r="E8" s="6"/>
    </row>
    <row r="9" spans="1:5" ht="15">
      <c r="A9" s="110" t="s">
        <v>21</v>
      </c>
      <c r="B9" s="111"/>
      <c r="C9" s="111"/>
      <c r="D9" s="111"/>
      <c r="E9" s="112"/>
    </row>
    <row r="10" spans="1:5" ht="12">
      <c r="A10" s="20" t="s">
        <v>22</v>
      </c>
      <c r="B10" s="26"/>
      <c r="C10" s="26"/>
      <c r="D10" s="26"/>
      <c r="E10" s="21"/>
    </row>
    <row r="11" spans="1:5" ht="12">
      <c r="A11" s="5" t="s">
        <v>23</v>
      </c>
      <c r="B11" s="26"/>
      <c r="C11" s="26"/>
      <c r="D11" s="26"/>
      <c r="E11" s="21"/>
    </row>
    <row r="12" spans="1:5" ht="12">
      <c r="A12" s="47" t="s">
        <v>27</v>
      </c>
      <c r="B12" s="26"/>
      <c r="C12" s="26"/>
      <c r="D12" s="26"/>
      <c r="E12" s="21"/>
    </row>
    <row r="13" spans="1:5" ht="13.5" customHeight="1">
      <c r="A13" s="5" t="s">
        <v>24</v>
      </c>
      <c r="B13" s="46"/>
      <c r="C13" s="46"/>
      <c r="D13" s="46"/>
      <c r="E13" s="46"/>
    </row>
    <row r="14" spans="1:5" ht="13.5" customHeight="1">
      <c r="A14" s="5" t="s">
        <v>49</v>
      </c>
      <c r="B14" s="46"/>
      <c r="C14" s="46"/>
      <c r="D14" s="46"/>
      <c r="E14" s="46"/>
    </row>
    <row r="15" spans="1:5" ht="13.5" customHeight="1">
      <c r="A15" s="5" t="s">
        <v>50</v>
      </c>
      <c r="B15" s="46"/>
      <c r="C15" s="46"/>
      <c r="D15" s="46"/>
      <c r="E15" s="46"/>
    </row>
    <row r="16" spans="1:5" ht="12.75" customHeight="1">
      <c r="A16" s="62" t="s">
        <v>33</v>
      </c>
      <c r="B16" s="71">
        <f>SUM(B10:B13)/4</f>
        <v>0</v>
      </c>
      <c r="C16" s="71">
        <f>SUM(C10:C13)/4</f>
        <v>0</v>
      </c>
      <c r="D16" s="71">
        <f>SUM(D10:D13)/4</f>
        <v>0</v>
      </c>
      <c r="E16" s="46"/>
    </row>
    <row r="17" spans="1:5" ht="15">
      <c r="A17" s="17"/>
      <c r="B17" s="60"/>
      <c r="C17" s="60"/>
      <c r="D17" s="60"/>
      <c r="E17" s="60"/>
    </row>
    <row r="18" spans="1:5" ht="15">
      <c r="A18" s="110" t="s">
        <v>35</v>
      </c>
      <c r="B18" s="111"/>
      <c r="C18" s="111"/>
      <c r="D18" s="111"/>
      <c r="E18" s="112"/>
    </row>
    <row r="19" spans="1:5" ht="12">
      <c r="A19" s="20" t="s">
        <v>32</v>
      </c>
      <c r="B19" s="26"/>
      <c r="C19" s="26"/>
      <c r="D19" s="26"/>
      <c r="E19" s="63"/>
    </row>
    <row r="20" spans="1:5" ht="12">
      <c r="A20" s="5" t="s">
        <v>31</v>
      </c>
      <c r="B20" s="18"/>
      <c r="C20" s="18"/>
      <c r="D20" s="18"/>
      <c r="E20" s="32"/>
    </row>
    <row r="21" spans="1:5" ht="13.5" customHeight="1">
      <c r="A21" s="5" t="s">
        <v>30</v>
      </c>
      <c r="B21" s="46"/>
      <c r="C21" s="46"/>
      <c r="D21" s="46"/>
      <c r="E21" s="46"/>
    </row>
    <row r="22" spans="1:5" ht="14.25" customHeight="1">
      <c r="A22" s="62" t="s">
        <v>33</v>
      </c>
      <c r="B22" s="18">
        <f>SUM(B19:B21)/3</f>
        <v>0</v>
      </c>
      <c r="C22" s="18">
        <f>SUM(C19:C21)/3</f>
        <v>0</v>
      </c>
      <c r="D22" s="18">
        <f>SUM(D19:D21)/3</f>
        <v>0</v>
      </c>
      <c r="E22" s="46"/>
    </row>
    <row r="23" spans="1:5" ht="15">
      <c r="A23" s="17"/>
      <c r="B23" s="60"/>
      <c r="C23" s="60"/>
      <c r="D23" s="60"/>
      <c r="E23" s="60"/>
    </row>
    <row r="24" spans="1:5" ht="15">
      <c r="A24" s="110" t="s">
        <v>36</v>
      </c>
      <c r="B24" s="111"/>
      <c r="C24" s="111"/>
      <c r="D24" s="111"/>
      <c r="E24" s="112"/>
    </row>
    <row r="25" spans="1:5" ht="12">
      <c r="A25" s="21" t="s">
        <v>19</v>
      </c>
      <c r="B25" s="65" t="s">
        <v>11</v>
      </c>
      <c r="C25" s="65" t="s">
        <v>11</v>
      </c>
      <c r="D25" s="65" t="s">
        <v>11</v>
      </c>
      <c r="E25" s="21"/>
    </row>
    <row r="26" spans="1:5" ht="12">
      <c r="A26" s="5" t="s">
        <v>16</v>
      </c>
      <c r="B26" s="26"/>
      <c r="C26" s="26"/>
      <c r="D26" s="26"/>
      <c r="E26" s="21"/>
    </row>
    <row r="27" spans="1:5" ht="12">
      <c r="A27" s="28" t="s">
        <v>17</v>
      </c>
      <c r="B27" s="29"/>
      <c r="C27" s="29"/>
      <c r="D27" s="29"/>
      <c r="E27" s="31"/>
    </row>
    <row r="28" spans="1:5" ht="12">
      <c r="A28" s="28" t="s">
        <v>18</v>
      </c>
      <c r="B28" s="29"/>
      <c r="C28" s="29"/>
      <c r="D28" s="29"/>
      <c r="E28" s="31"/>
    </row>
    <row r="29" spans="1:5" ht="12">
      <c r="A29" s="45" t="s">
        <v>34</v>
      </c>
      <c r="B29" s="64" t="s">
        <v>11</v>
      </c>
      <c r="C29" s="64" t="s">
        <v>11</v>
      </c>
      <c r="D29" s="64" t="s">
        <v>11</v>
      </c>
      <c r="E29" s="31"/>
    </row>
    <row r="30" spans="1:5" ht="12">
      <c r="A30" s="28" t="s">
        <v>20</v>
      </c>
      <c r="B30" s="29"/>
      <c r="C30" s="29"/>
      <c r="D30" s="29"/>
      <c r="E30" s="31"/>
    </row>
    <row r="31" spans="1:5" ht="12">
      <c r="A31" s="62" t="s">
        <v>33</v>
      </c>
      <c r="B31" s="18">
        <f>SUM(B25:B28)/4</f>
        <v>0</v>
      </c>
      <c r="C31" s="18">
        <f>SUM(C25:C28)/4</f>
        <v>0</v>
      </c>
      <c r="D31" s="18">
        <f>SUM(D25:D28)/4</f>
        <v>0</v>
      </c>
      <c r="E31" s="4"/>
    </row>
    <row r="32" spans="2:5" ht="12">
      <c r="B32" s="70"/>
      <c r="C32" s="70"/>
      <c r="D32" s="70"/>
      <c r="E32" s="69"/>
    </row>
    <row r="33" spans="1:5" ht="15" customHeight="1">
      <c r="A33" s="105" t="s">
        <v>51</v>
      </c>
      <c r="B33" s="106"/>
      <c r="C33" s="106"/>
      <c r="D33" s="106"/>
      <c r="E33" s="107"/>
    </row>
    <row r="34" spans="1:5" ht="12">
      <c r="A34" s="20" t="s">
        <v>52</v>
      </c>
      <c r="B34" s="26"/>
      <c r="C34" s="26"/>
      <c r="D34" s="26"/>
      <c r="E34" s="21"/>
    </row>
    <row r="35" spans="1:5" ht="24">
      <c r="A35" s="28" t="s">
        <v>53</v>
      </c>
      <c r="B35" s="29"/>
      <c r="C35" s="29"/>
      <c r="D35" s="29"/>
      <c r="E35" s="30"/>
    </row>
    <row r="36" spans="1:5" ht="12">
      <c r="A36" s="28" t="s">
        <v>54</v>
      </c>
      <c r="B36" s="29"/>
      <c r="C36" s="29"/>
      <c r="D36" s="29"/>
      <c r="E36" s="30"/>
    </row>
    <row r="37" spans="1:5" ht="12">
      <c r="A37" s="28" t="s">
        <v>56</v>
      </c>
      <c r="B37" s="29"/>
      <c r="C37" s="29"/>
      <c r="D37" s="29"/>
      <c r="E37" s="31"/>
    </row>
    <row r="38" spans="1:5" ht="12">
      <c r="A38" s="28" t="s">
        <v>55</v>
      </c>
      <c r="B38" s="29"/>
      <c r="C38" s="29"/>
      <c r="D38" s="29"/>
      <c r="E38" s="31"/>
    </row>
    <row r="39" spans="1:5" ht="12">
      <c r="A39" s="62" t="s">
        <v>33</v>
      </c>
      <c r="B39" s="18">
        <f>SUM(B34:B38)/10</f>
        <v>0</v>
      </c>
      <c r="C39" s="18">
        <f>SUM(C34:C38)/10</f>
        <v>0</v>
      </c>
      <c r="D39" s="18">
        <f>SUM(D34:D38)/10</f>
        <v>0</v>
      </c>
      <c r="E39" s="4"/>
    </row>
    <row r="41" spans="1:5" ht="15" customHeight="1">
      <c r="A41" s="105" t="s">
        <v>57</v>
      </c>
      <c r="B41" s="106"/>
      <c r="C41" s="106"/>
      <c r="D41" s="106"/>
      <c r="E41" s="107"/>
    </row>
    <row r="42" spans="1:5" ht="12">
      <c r="A42" s="20" t="s">
        <v>58</v>
      </c>
      <c r="B42" s="26"/>
      <c r="C42" s="26"/>
      <c r="D42" s="26"/>
      <c r="E42" s="21"/>
    </row>
    <row r="43" spans="1:4" ht="12">
      <c r="A43" s="5" t="s">
        <v>59</v>
      </c>
      <c r="B43" s="18"/>
      <c r="C43" s="18"/>
      <c r="D43" s="18"/>
    </row>
    <row r="44" spans="1:5" ht="12">
      <c r="A44" s="5" t="s">
        <v>60</v>
      </c>
      <c r="B44" s="18"/>
      <c r="C44" s="18"/>
      <c r="D44" s="18"/>
      <c r="E44" s="32"/>
    </row>
    <row r="45" spans="1:5" ht="12">
      <c r="A45" s="5" t="s">
        <v>92</v>
      </c>
      <c r="B45" s="18"/>
      <c r="C45" s="18"/>
      <c r="D45" s="18"/>
      <c r="E45" s="32"/>
    </row>
    <row r="46" spans="1:5" ht="12">
      <c r="A46" s="62" t="s">
        <v>33</v>
      </c>
      <c r="B46" s="18">
        <f>SUM(B42:B45)/21</f>
        <v>0</v>
      </c>
      <c r="C46" s="18">
        <f>SUM(C42:C45)/21</f>
        <v>0</v>
      </c>
      <c r="D46" s="18">
        <f>SUM(D42:D45)/21</f>
        <v>0</v>
      </c>
      <c r="E46" s="4"/>
    </row>
    <row r="48" spans="1:5" ht="15">
      <c r="A48" s="67" t="s">
        <v>61</v>
      </c>
      <c r="B48" s="113"/>
      <c r="C48" s="113"/>
      <c r="D48" s="106"/>
      <c r="E48" s="107"/>
    </row>
    <row r="49" spans="1:5" ht="12">
      <c r="A49" s="24" t="s">
        <v>62</v>
      </c>
      <c r="B49" s="18"/>
      <c r="C49" s="18"/>
      <c r="D49" s="18"/>
      <c r="E49" s="4"/>
    </row>
    <row r="50" spans="1:5" ht="12.75" customHeight="1">
      <c r="A50" s="24" t="s">
        <v>81</v>
      </c>
      <c r="B50" s="18"/>
      <c r="C50" s="18"/>
      <c r="D50" s="18"/>
      <c r="E50" s="4"/>
    </row>
    <row r="51" spans="1:5" ht="12">
      <c r="A51" s="62" t="s">
        <v>33</v>
      </c>
      <c r="B51" s="18">
        <f>SUM(B49:B50)/2</f>
        <v>0</v>
      </c>
      <c r="C51" s="18">
        <f>SUM(C49:C50)/2</f>
        <v>0</v>
      </c>
      <c r="D51" s="18">
        <f>SUM(D49:D50)/2</f>
        <v>0</v>
      </c>
      <c r="E51" s="4"/>
    </row>
    <row r="52" spans="1:5" ht="12">
      <c r="A52" s="72"/>
      <c r="B52" s="70"/>
      <c r="C52" s="70"/>
      <c r="D52" s="70"/>
      <c r="E52" s="73"/>
    </row>
    <row r="53" spans="1:5" ht="15" customHeight="1">
      <c r="A53" s="105" t="s">
        <v>63</v>
      </c>
      <c r="B53" s="106"/>
      <c r="C53" s="106"/>
      <c r="D53" s="106"/>
      <c r="E53" s="107"/>
    </row>
    <row r="54" spans="1:5" ht="12">
      <c r="A54" s="20" t="s">
        <v>64</v>
      </c>
      <c r="B54" s="26"/>
      <c r="C54" s="26"/>
      <c r="D54" s="26"/>
      <c r="E54" s="21"/>
    </row>
    <row r="55" spans="1:5" ht="12">
      <c r="A55" s="20" t="s">
        <v>86</v>
      </c>
      <c r="B55" s="26"/>
      <c r="C55" s="26"/>
      <c r="D55" s="26"/>
      <c r="E55" s="21"/>
    </row>
    <row r="56" spans="1:5" ht="12">
      <c r="A56" s="28" t="s">
        <v>65</v>
      </c>
      <c r="B56" s="29"/>
      <c r="C56" s="29"/>
      <c r="D56" s="29"/>
      <c r="E56" s="31"/>
    </row>
    <row r="57" spans="1:5" ht="12">
      <c r="A57" s="5" t="s">
        <v>66</v>
      </c>
      <c r="B57" s="33"/>
      <c r="C57" s="33"/>
      <c r="D57" s="33"/>
      <c r="E57" s="32"/>
    </row>
    <row r="58" spans="1:5" ht="12">
      <c r="A58" s="5" t="s">
        <v>67</v>
      </c>
      <c r="B58" s="18"/>
      <c r="C58" s="18"/>
      <c r="D58" s="18"/>
      <c r="E58" s="32"/>
    </row>
    <row r="59" spans="1:5" ht="12">
      <c r="A59" s="5" t="s">
        <v>68</v>
      </c>
      <c r="B59" s="18"/>
      <c r="C59" s="18"/>
      <c r="D59" s="18"/>
      <c r="E59" s="32"/>
    </row>
    <row r="60" spans="1:5" ht="12">
      <c r="A60" s="5" t="s">
        <v>69</v>
      </c>
      <c r="B60" s="18"/>
      <c r="C60" s="18"/>
      <c r="D60" s="18"/>
      <c r="E60" s="4"/>
    </row>
    <row r="61" spans="1:5" ht="12.75" customHeight="1">
      <c r="A61" s="5" t="s">
        <v>83</v>
      </c>
      <c r="B61" s="18"/>
      <c r="C61" s="18"/>
      <c r="D61" s="18"/>
      <c r="E61" s="4"/>
    </row>
    <row r="62" spans="1:5" ht="12.75" customHeight="1">
      <c r="A62" s="28" t="s">
        <v>70</v>
      </c>
      <c r="B62" s="29"/>
      <c r="C62" s="29"/>
      <c r="D62" s="29"/>
      <c r="E62" s="31"/>
    </row>
    <row r="63" spans="1:5" ht="12">
      <c r="A63" s="5" t="s">
        <v>82</v>
      </c>
      <c r="B63" s="29"/>
      <c r="C63" s="29"/>
      <c r="D63" s="29"/>
      <c r="E63" s="31"/>
    </row>
    <row r="64" spans="1:5" ht="12">
      <c r="A64" s="28" t="s">
        <v>71</v>
      </c>
      <c r="B64" s="29"/>
      <c r="C64" s="29"/>
      <c r="D64" s="29"/>
      <c r="E64" s="31"/>
    </row>
    <row r="65" spans="1:5" ht="12">
      <c r="A65" s="28" t="s">
        <v>84</v>
      </c>
      <c r="B65" s="29"/>
      <c r="C65" s="29"/>
      <c r="D65" s="29"/>
      <c r="E65" s="31"/>
    </row>
    <row r="66" spans="1:5" ht="12">
      <c r="A66" s="28" t="s">
        <v>85</v>
      </c>
      <c r="B66" s="29"/>
      <c r="C66" s="29"/>
      <c r="D66" s="29"/>
      <c r="E66" s="31"/>
    </row>
    <row r="67" spans="1:5" ht="12">
      <c r="A67" s="62" t="s">
        <v>33</v>
      </c>
      <c r="B67" s="18">
        <f>SUM(B54:B64)/12</f>
        <v>0</v>
      </c>
      <c r="C67" s="18">
        <f>SUM(C54:C64)/12</f>
        <v>0</v>
      </c>
      <c r="D67" s="18">
        <f>SUM(D54:D64)/12</f>
        <v>0</v>
      </c>
      <c r="E67" s="4"/>
    </row>
    <row r="69" spans="1:5" ht="15">
      <c r="A69" s="105" t="s">
        <v>72</v>
      </c>
      <c r="B69" s="106"/>
      <c r="C69" s="106"/>
      <c r="D69" s="106"/>
      <c r="E69" s="107"/>
    </row>
    <row r="70" spans="1:5" ht="12">
      <c r="A70" s="20" t="s">
        <v>73</v>
      </c>
      <c r="B70" s="65"/>
      <c r="C70" s="65"/>
      <c r="D70" s="65"/>
      <c r="E70" s="21"/>
    </row>
    <row r="71" spans="1:5" ht="12">
      <c r="A71" s="5" t="s">
        <v>74</v>
      </c>
      <c r="B71" s="18"/>
      <c r="C71" s="18"/>
      <c r="D71" s="18"/>
      <c r="E71" s="4"/>
    </row>
    <row r="72" spans="1:5" ht="12">
      <c r="A72" s="5" t="s">
        <v>75</v>
      </c>
      <c r="B72" s="18"/>
      <c r="C72" s="18"/>
      <c r="D72" s="18"/>
      <c r="E72" s="4"/>
    </row>
    <row r="73" spans="1:5" ht="12">
      <c r="A73" s="5" t="s">
        <v>76</v>
      </c>
      <c r="B73" s="18"/>
      <c r="C73" s="18"/>
      <c r="D73" s="18"/>
      <c r="E73" s="4"/>
    </row>
    <row r="74" spans="1:5" ht="12">
      <c r="A74" s="5" t="s">
        <v>77</v>
      </c>
      <c r="B74" s="18"/>
      <c r="C74" s="18"/>
      <c r="D74" s="18"/>
      <c r="E74" s="4"/>
    </row>
    <row r="75" spans="1:5" ht="12">
      <c r="A75" s="5" t="s">
        <v>78</v>
      </c>
      <c r="B75" s="33"/>
      <c r="C75" s="33"/>
      <c r="D75" s="33"/>
      <c r="E75" s="4"/>
    </row>
    <row r="76" spans="1:5" ht="12">
      <c r="A76" s="5" t="s">
        <v>79</v>
      </c>
      <c r="B76" s="33"/>
      <c r="C76" s="33"/>
      <c r="D76" s="33"/>
      <c r="E76" s="4"/>
    </row>
    <row r="77" spans="1:5" ht="12">
      <c r="A77" s="62" t="s">
        <v>33</v>
      </c>
      <c r="B77" s="18">
        <f>SUM(B70:B75)/7</f>
        <v>0</v>
      </c>
      <c r="C77" s="18">
        <f>SUM(C70:C75)/7</f>
        <v>0</v>
      </c>
      <c r="D77" s="18">
        <f>SUM(D70:D75)/7</f>
        <v>0</v>
      </c>
      <c r="E77" s="4"/>
    </row>
  </sheetData>
  <mergeCells count="9">
    <mergeCell ref="A53:E53"/>
    <mergeCell ref="A69:E69"/>
    <mergeCell ref="B2:E2"/>
    <mergeCell ref="A24:E24"/>
    <mergeCell ref="A9:E9"/>
    <mergeCell ref="B48:E48"/>
    <mergeCell ref="A18:E18"/>
    <mergeCell ref="A33:E33"/>
    <mergeCell ref="A41:E41"/>
  </mergeCells>
  <printOptions/>
  <pageMargins left="0.75" right="0.75" top="1" bottom="1" header="0.5" footer="0.5"/>
  <pageSetup horizontalDpi="600" verticalDpi="600" orientation="landscape" r:id="rId1"/>
  <headerFooter alignWithMargins="0">
    <oddHeader>&amp;L&amp;"Arial,Bold"EI Toolkit
Vendor Evaluation Criteria&amp;"Arial,Regular"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CPCS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Vendor Matrix</dc:title>
  <dc:subject>SW Vendor Matrix</dc:subject>
  <dc:creator/>
  <cp:keywords>Evaluation, software, matrix</cp:keywords>
  <dc:description/>
  <cp:lastModifiedBy>William E. Ott</cp:lastModifiedBy>
  <cp:lastPrinted>2003-06-04T18:02:51Z</cp:lastPrinted>
  <dcterms:created xsi:type="dcterms:W3CDTF">2001-12-19T13:24:17Z</dcterms:created>
  <dcterms:modified xsi:type="dcterms:W3CDTF">2004-02-19T23:02:00Z</dcterms:modified>
  <cp:category>SW Evaluation Matrix</cp:category>
  <cp:version/>
  <cp:contentType/>
  <cp:contentStatus/>
</cp:coreProperties>
</file>